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6B85D98B-8CB0-4C4B-8305-DB8389F31E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F27" i="2" l="1"/>
  <c r="D38" i="2"/>
  <c r="E38" i="2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<sst xmlns="http://schemas.openxmlformats.org/spreadsheetml/2006/main" count="41" uniqueCount="31">
  <si>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</si>
  <si>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</si>
  <si>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</si>
  <si>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</si>
  <si>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</si>
  <si>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</si>
  <si>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</si>
  <si>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</si>
  <si>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</si>
  <si>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</si>
  <si>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</si>
  <si>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</si>
  <si>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</si>
  <si>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</si>
  <si>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</si>
  <si>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</si>
  <si>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</si>
  <si>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</si>
  <si>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</si>
  <si>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</si>
  <si>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</si>
  <si>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</si>
  <si>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</si>
  <si>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</si>
  <si>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Salamanca, Guanajuato.
Estado de Variación en la Hacienda Pública
Del 1 de Enero 31 de Diciembre de 2024
(Cifras en Pesos)</t>
  </si>
  <si>
    <t>___________________________________________</t>
  </si>
  <si>
    <t>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</si>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</sst>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70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5" fillId="0" borderId="0" xfId="3" applyNumberFormat="1" applyFont="1" applyAlignment="1" applyProtection="1">
      <alignment horizontal="center" vertical="top" wrapText="1"/>
      <protection locked="0"/>
    </xf>
    <xf numFmtId="4" fontId="2" fillId="0" borderId="0" xfId="3" applyNumberFormat="1" applyAlignment="1" applyProtection="1">
      <alignment horizontal="center"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2" fillId="0" borderId="0" xfId="3" applyAlignment="1" applyProtection="1">
      <alignment vertical="top" wrapText="1"/>
      <protection locked="0"/>
    </xf>
    <xf numFmtId="0" fontId="6" fillId="0" borderId="0" xfId="0" applyFont="1"/>
    <xf numFmtId="0" fontId="5" fillId="0" borderId="0" xfId="3" applyFont="1" applyAlignment="1" applyProtection="1">
      <alignment horizontal="center" vertical="top" wrapText="1"/>
      <protection locked="0"/>
    </xf>
    <xf numFmtId="4" fontId="7" fillId="0" borderId="0" xfId="3" applyNumberFormat="1" applyFont="1" applyAlignment="1" applyProtection="1">
      <alignment vertical="top"/>
      <protection locked="0"/>
    </xf>
    <xf numFmtId="0" fontId="5" fillId="0" borderId="4" xfId="3" applyFont="1" applyBorder="1" applyAlignment="1">
      <alignment horizontal="center" vertical="center" wrapText="1"/>
    </xf>
    <xf numFmtId="4" fontId="5" fillId="0" borderId="9" xfId="3" applyNumberFormat="1" applyFont="1" applyBorder="1" applyProtection="1">
      <protection locked="0"/>
    </xf>
    <xf numFmtId="0" fontId="5" fillId="0" borderId="8" xfId="3" applyFont="1" applyBorder="1" applyAlignment="1">
      <alignment vertical="top" wrapText="1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left" vertical="top" wrapText="1" indent="1"/>
    </xf>
    <xf numFmtId="4" fontId="5" fillId="0" borderId="0" xfId="3" applyNumberFormat="1" applyFont="1" applyBorder="1" applyProtection="1">
      <protection locked="0"/>
    </xf>
    <xf numFmtId="4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4" fontId="5" fillId="0" borderId="0" xfId="3" applyNumberFormat="1" applyFont="1" applyBorder="1" applyAlignment="1" applyProtection="1">
      <alignment vertical="center"/>
      <protection locked="0"/>
    </xf>
    <xf numFmtId="165" fontId="2" fillId="0" borderId="6" xfId="4" applyNumberFormat="1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top" wrapText="1" indent="1"/>
    </xf>
    <xf numFmtId="0" fontId="2" fillId="0" borderId="8" xfId="3" applyFont="1" applyBorder="1" applyAlignment="1">
      <alignment horizontal="left" vertical="top" wrapText="1" indent="2"/>
    </xf>
    <xf numFmtId="0" fontId="2" fillId="0" borderId="8" xfId="3" applyFont="1" applyBorder="1" applyAlignment="1">
      <alignment horizontal="left" vertical="top" wrapText="1" indent="1"/>
    </xf>
    <xf numFmtId="4" fontId="2" fillId="0" borderId="9" xfId="4" applyNumberFormat="1" applyFont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top" wrapText="1" indent="1"/>
    </xf>
    <xf numFmtId="4" fontId="5" fillId="0" borderId="12" xfId="3" applyNumberFormat="1" applyFont="1" applyBorder="1" applyAlignment="1" applyProtection="1">
      <alignment vertical="center"/>
      <protection locked="0"/>
    </xf>
    <xf numFmtId="4" fontId="5" fillId="0" borderId="13" xfId="3" applyNumberFormat="1" applyFont="1" applyBorder="1" applyAlignment="1" applyProtection="1">
      <alignment vertical="center"/>
      <protection locked="0"/>
    </xf>
    <xf numFmtId="165" fontId="2" fillId="0" borderId="5" xfId="4" applyNumberFormat="1" applyFont="1" applyBorder="1" applyAlignment="1">
      <alignment horizontal="center" vertical="center" wrapText="1"/>
    </xf>
    <xf numFmtId="4" fontId="5" fillId="0" borderId="10" xfId="3" applyNumberFormat="1" applyFont="1" applyBorder="1" applyProtection="1">
      <protection locked="0"/>
    </xf>
    <xf numFmtId="4" fontId="2" fillId="0" borderId="10" xfId="3" applyNumberFormat="1" applyFont="1" applyBorder="1" applyProtection="1">
      <protection locked="0"/>
    </xf>
    <xf numFmtId="4" fontId="2" fillId="0" borderId="10" xfId="4" applyNumberFormat="1" applyFont="1" applyBorder="1" applyAlignment="1">
      <alignment horizontal="center" vertical="center" wrapText="1"/>
    </xf>
    <xf numFmtId="4" fontId="5" fillId="0" borderId="14" xfId="3" applyNumberFormat="1" applyFont="1" applyBorder="1" applyAlignment="1" applyProtection="1">
      <alignment vertical="center"/>
      <protection locked="0"/>
    </xf>
    <xf numFmtId="4" fontId="2" fillId="0" borderId="10" xfId="3" applyNumberFormat="1" applyFont="1" applyBorder="1" applyAlignment="1" applyProtection="1">
      <alignment vertical="top"/>
      <protection locked="0"/>
    </xf>
    <xf numFmtId="0" fontId="3" fillId="2" borderId="5" xfId="3" applyFont="1" applyFill="1" applyBorder="1" applyAlignment="1">
      <alignment horizontal="center" vertical="center" wrapText="1"/>
    </xf>
    <xf numFmtId="165" fontId="3" fillId="2" borderId="5" xfId="4" applyNumberFormat="1" applyFont="1" applyFill="1" applyBorder="1" applyAlignment="1">
      <alignment horizontal="center" vertical="center" wrapText="1"/>
    </xf>
  </cellXfs>
  <cellStyles count="6">
    <cellStyle name="=C:\WINNT\SYSTEM32\COMMAND.COM" xfId="2" xr:uid="{00000000-0005-0000-0000-000000000000}"/>
    <cellStyle name="Millares 2" xfId="4" xr:uid="{00000000-0005-0000-0000-000001000000}"/>
    <cellStyle name="Millares 2 2" xfId="5" xr:uid="{A340C95A-0ADD-4192-9092-C823C6A7870A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2.88671875" style="2" customWidth="1"/>
    <col min="2" max="2" width="15.21875" style="3" customWidth="1"/>
    <col min="3" max="4" width="16.21875" style="3" customWidth="1"/>
    <col min="5" max="5" width="13.21875" style="3" customWidth="1"/>
    <col min="6" max="6" width="15.21875" style="3" bestFit="1" customWidth="1"/>
    <col min="7" max="16384" width="9.33203125" style="1"/>
  </cols>
  <sheetData>
    <row r="1" spans="1:6" ht="54" customHeight="1" thickBot="1" x14ac:dyDescent="0.35">
      <c r="A1" s="14" t="s">
        <v>24</v>
      </c>
      <c r="B1" s="15"/>
      <c r="C1" s="15"/>
      <c r="D1" s="15"/>
      <c r="E1" s="15"/>
      <c r="F1" s="16"/>
    </row>
    <row r="2" spans="1:6" s="2" customFormat="1" ht="70.8" customHeight="1" thickBot="1" x14ac:dyDescent="0.35">
      <c r="A2" s="37" t="s">
        <v>0</v>
      </c>
      <c r="B2" s="38" t="s">
        <v>11</v>
      </c>
      <c r="C2" s="38" t="s">
        <v>12</v>
      </c>
      <c r="D2" s="38" t="s">
        <v>15</v>
      </c>
      <c r="E2" s="38" t="s">
        <v>1</v>
      </c>
      <c r="F2" s="38" t="s">
        <v>13</v>
      </c>
    </row>
    <row r="3" spans="1:6" s="2" customFormat="1" ht="11.25" customHeight="1" x14ac:dyDescent="0.3">
      <c r="A3" s="11"/>
      <c r="B3" s="31"/>
      <c r="C3" s="22"/>
      <c r="D3" s="31"/>
      <c r="E3" s="31"/>
      <c r="F3" s="23"/>
    </row>
    <row r="4" spans="1:6" ht="26.4" x14ac:dyDescent="0.25">
      <c r="A4" s="24" t="s">
        <v>16</v>
      </c>
      <c r="B4" s="32">
        <f>SUM(B5:B7)</f>
        <v>479769250.76999998</v>
      </c>
      <c r="C4" s="19"/>
      <c r="D4" s="34"/>
      <c r="E4" s="34"/>
      <c r="F4" s="12">
        <f>SUM(B4:E4)</f>
        <v>479769250.76999998</v>
      </c>
    </row>
    <row r="5" spans="1:6" ht="13.2" x14ac:dyDescent="0.25">
      <c r="A5" s="25" t="s">
        <v>2</v>
      </c>
      <c r="B5" s="33">
        <v>479769250.76999998</v>
      </c>
      <c r="C5" s="19"/>
      <c r="D5" s="34"/>
      <c r="E5" s="34"/>
      <c r="F5" s="12">
        <f>SUM(B5:E5)</f>
        <v>479769250.76999998</v>
      </c>
    </row>
    <row r="6" spans="1:6" ht="13.2" x14ac:dyDescent="0.25">
      <c r="A6" s="25" t="s">
        <v>3</v>
      </c>
      <c r="B6" s="33">
        <v>0</v>
      </c>
      <c r="C6" s="19"/>
      <c r="D6" s="34"/>
      <c r="E6" s="34"/>
      <c r="F6" s="12">
        <f>SUM(B6:E6)</f>
        <v>0</v>
      </c>
    </row>
    <row r="7" spans="1:6" ht="26.4" x14ac:dyDescent="0.25">
      <c r="A7" s="25" t="s">
        <v>4</v>
      </c>
      <c r="B7" s="33">
        <v>0</v>
      </c>
      <c r="C7" s="19"/>
      <c r="D7" s="34"/>
      <c r="E7" s="34"/>
      <c r="F7" s="12">
        <f>SUM(B7:E7)</f>
        <v>0</v>
      </c>
    </row>
    <row r="8" spans="1:6" ht="11.25" customHeight="1" x14ac:dyDescent="0.3">
      <c r="A8" s="26"/>
      <c r="B8" s="34"/>
      <c r="C8" s="19"/>
      <c r="D8" s="34"/>
      <c r="E8" s="34"/>
      <c r="F8" s="27"/>
    </row>
    <row r="9" spans="1:6" ht="26.4" x14ac:dyDescent="0.25">
      <c r="A9" s="24" t="s">
        <v>17</v>
      </c>
      <c r="B9" s="34"/>
      <c r="C9" s="18">
        <f>SUM(C10:C14)</f>
        <v>1788285845.9200001</v>
      </c>
      <c r="D9" s="32">
        <f>D10</f>
        <v>348926261.95999998</v>
      </c>
      <c r="E9" s="34"/>
      <c r="F9" s="12">
        <f t="shared" ref="F9:F14" si="0">SUM(B9:E9)</f>
        <v>2137212107.8800001</v>
      </c>
    </row>
    <row r="10" spans="1:6" ht="13.2" x14ac:dyDescent="0.25">
      <c r="A10" s="25" t="s">
        <v>5</v>
      </c>
      <c r="B10" s="34"/>
      <c r="C10" s="19"/>
      <c r="D10" s="33">
        <v>348926261.95999998</v>
      </c>
      <c r="E10" s="34"/>
      <c r="F10" s="12">
        <f t="shared" si="0"/>
        <v>348926261.95999998</v>
      </c>
    </row>
    <row r="11" spans="1:6" ht="13.2" x14ac:dyDescent="0.25">
      <c r="A11" s="25" t="s">
        <v>6</v>
      </c>
      <c r="B11" s="34"/>
      <c r="C11" s="20">
        <v>1788285845.9200001</v>
      </c>
      <c r="D11" s="34"/>
      <c r="E11" s="34"/>
      <c r="F11" s="12">
        <f t="shared" si="0"/>
        <v>1788285845.9200001</v>
      </c>
    </row>
    <row r="12" spans="1:6" ht="13.2" x14ac:dyDescent="0.25">
      <c r="A12" s="25" t="s">
        <v>14</v>
      </c>
      <c r="B12" s="34"/>
      <c r="C12" s="20">
        <v>0</v>
      </c>
      <c r="D12" s="34"/>
      <c r="E12" s="34"/>
      <c r="F12" s="12">
        <f t="shared" si="0"/>
        <v>0</v>
      </c>
    </row>
    <row r="13" spans="1:6" ht="13.2" x14ac:dyDescent="0.25">
      <c r="A13" s="25" t="s">
        <v>7</v>
      </c>
      <c r="B13" s="34"/>
      <c r="C13" s="20">
        <v>0</v>
      </c>
      <c r="D13" s="34"/>
      <c r="E13" s="34"/>
      <c r="F13" s="12">
        <f t="shared" si="0"/>
        <v>0</v>
      </c>
    </row>
    <row r="14" spans="1:6" ht="26.4" x14ac:dyDescent="0.25">
      <c r="A14" s="25" t="s">
        <v>8</v>
      </c>
      <c r="B14" s="34"/>
      <c r="C14" s="20">
        <v>0</v>
      </c>
      <c r="D14" s="34"/>
      <c r="E14" s="34"/>
      <c r="F14" s="12">
        <f t="shared" si="0"/>
        <v>0</v>
      </c>
    </row>
    <row r="15" spans="1:6" ht="11.25" customHeight="1" x14ac:dyDescent="0.3">
      <c r="A15" s="26"/>
      <c r="B15" s="34"/>
      <c r="C15" s="19"/>
      <c r="D15" s="34"/>
      <c r="E15" s="34"/>
      <c r="F15" s="27"/>
    </row>
    <row r="16" spans="1:6" ht="26.4" x14ac:dyDescent="0.25">
      <c r="A16" s="24" t="s">
        <v>18</v>
      </c>
      <c r="B16" s="34"/>
      <c r="C16" s="19"/>
      <c r="D16" s="34"/>
      <c r="E16" s="32">
        <f>SUM(E17:E18)</f>
        <v>0</v>
      </c>
      <c r="F16" s="12">
        <f>SUM(B16:E16)</f>
        <v>0</v>
      </c>
    </row>
    <row r="17" spans="1:6" ht="13.2" x14ac:dyDescent="0.25">
      <c r="A17" s="25" t="s">
        <v>9</v>
      </c>
      <c r="B17" s="34"/>
      <c r="C17" s="19"/>
      <c r="D17" s="34"/>
      <c r="E17" s="33">
        <v>0</v>
      </c>
      <c r="F17" s="12">
        <f>SUM(B17:E17)</f>
        <v>0</v>
      </c>
    </row>
    <row r="18" spans="1:6" ht="26.4" x14ac:dyDescent="0.25">
      <c r="A18" s="25" t="s">
        <v>10</v>
      </c>
      <c r="B18" s="34"/>
      <c r="C18" s="19"/>
      <c r="D18" s="34"/>
      <c r="E18" s="33">
        <v>0</v>
      </c>
      <c r="F18" s="12">
        <f>SUM(B18:E18)</f>
        <v>0</v>
      </c>
    </row>
    <row r="19" spans="1:6" ht="11.25" customHeight="1" x14ac:dyDescent="0.3">
      <c r="A19" s="26"/>
      <c r="B19" s="34"/>
      <c r="C19" s="19"/>
      <c r="D19" s="34"/>
      <c r="E19" s="34"/>
      <c r="F19" s="27"/>
    </row>
    <row r="20" spans="1:6" ht="26.4" x14ac:dyDescent="0.25">
      <c r="A20" s="24" t="s">
        <v>19</v>
      </c>
      <c r="B20" s="32">
        <f>B4</f>
        <v>479769250.76999998</v>
      </c>
      <c r="C20" s="18">
        <f>C9</f>
        <v>1788285845.9200001</v>
      </c>
      <c r="D20" s="32">
        <f>D9</f>
        <v>348926261.95999998</v>
      </c>
      <c r="E20" s="32">
        <f>E16</f>
        <v>0</v>
      </c>
      <c r="F20" s="12">
        <f>SUM(B20:E20)</f>
        <v>2616981358.6500001</v>
      </c>
    </row>
    <row r="21" spans="1:6" ht="11.25" customHeight="1" x14ac:dyDescent="0.3">
      <c r="A21" s="13"/>
      <c r="B21" s="34"/>
      <c r="C21" s="19"/>
      <c r="D21" s="34"/>
      <c r="E21" s="34"/>
      <c r="F21" s="27"/>
    </row>
    <row r="22" spans="1:6" ht="26.4" x14ac:dyDescent="0.25">
      <c r="A22" s="24" t="s">
        <v>20</v>
      </c>
      <c r="B22" s="32">
        <f>SUM(B23:B25)</f>
        <v>-6130.25</v>
      </c>
      <c r="C22" s="19"/>
      <c r="D22" s="34"/>
      <c r="E22" s="34"/>
      <c r="F22" s="12">
        <f>SUM(B22:E22)</f>
        <v>-6130.25</v>
      </c>
    </row>
    <row r="23" spans="1:6" ht="13.2" x14ac:dyDescent="0.25">
      <c r="A23" s="25" t="s">
        <v>2</v>
      </c>
      <c r="B23" s="33">
        <v>-6130.25</v>
      </c>
      <c r="C23" s="19"/>
      <c r="D23" s="34"/>
      <c r="E23" s="34"/>
      <c r="F23" s="12">
        <f>SUM(B23:E23)</f>
        <v>-6130.25</v>
      </c>
    </row>
    <row r="24" spans="1:6" ht="13.2" x14ac:dyDescent="0.25">
      <c r="A24" s="25" t="s">
        <v>3</v>
      </c>
      <c r="B24" s="33">
        <v>0</v>
      </c>
      <c r="C24" s="19"/>
      <c r="D24" s="34"/>
      <c r="E24" s="34"/>
      <c r="F24" s="12">
        <f>SUM(B24:E24)</f>
        <v>0</v>
      </c>
    </row>
    <row r="25" spans="1:6" ht="26.4" x14ac:dyDescent="0.25">
      <c r="A25" s="25" t="s">
        <v>4</v>
      </c>
      <c r="B25" s="33">
        <v>0</v>
      </c>
      <c r="C25" s="19"/>
      <c r="D25" s="34"/>
      <c r="E25" s="34"/>
      <c r="F25" s="12">
        <f>SUM(B25:E25)</f>
        <v>0</v>
      </c>
    </row>
    <row r="26" spans="1:6" ht="11.25" customHeight="1" x14ac:dyDescent="0.3">
      <c r="A26" s="26"/>
      <c r="B26" s="34"/>
      <c r="C26" s="19"/>
      <c r="D26" s="34"/>
      <c r="E26" s="34"/>
      <c r="F26" s="27"/>
    </row>
    <row r="27" spans="1:6" ht="26.4" x14ac:dyDescent="0.25">
      <c r="A27" s="24" t="s">
        <v>21</v>
      </c>
      <c r="B27" s="34"/>
      <c r="C27" s="18">
        <f>C29</f>
        <v>314154530.69</v>
      </c>
      <c r="D27" s="32">
        <f>SUM(D28:D32)</f>
        <v>-134129213.47999999</v>
      </c>
      <c r="E27" s="34"/>
      <c r="F27" s="12">
        <f t="shared" ref="F27:F32" si="1">SUM(B27:E27)</f>
        <v>180025317.21000001</v>
      </c>
    </row>
    <row r="28" spans="1:6" ht="13.2" x14ac:dyDescent="0.25">
      <c r="A28" s="25" t="s">
        <v>5</v>
      </c>
      <c r="B28" s="34"/>
      <c r="C28" s="19"/>
      <c r="D28" s="33">
        <v>214797048.47999999</v>
      </c>
      <c r="E28" s="34"/>
      <c r="F28" s="12">
        <f t="shared" si="1"/>
        <v>214797048.47999999</v>
      </c>
    </row>
    <row r="29" spans="1:6" ht="13.2" x14ac:dyDescent="0.25">
      <c r="A29" s="25" t="s">
        <v>6</v>
      </c>
      <c r="B29" s="34"/>
      <c r="C29" s="20">
        <v>314154530.69</v>
      </c>
      <c r="D29" s="33">
        <v>-348926261.95999998</v>
      </c>
      <c r="E29" s="34"/>
      <c r="F29" s="12">
        <f t="shared" si="1"/>
        <v>-34771731.269999981</v>
      </c>
    </row>
    <row r="30" spans="1:6" ht="13.2" x14ac:dyDescent="0.25">
      <c r="A30" s="25" t="s">
        <v>14</v>
      </c>
      <c r="B30" s="34"/>
      <c r="C30" s="19"/>
      <c r="D30" s="36">
        <v>0</v>
      </c>
      <c r="E30" s="34"/>
      <c r="F30" s="12">
        <f t="shared" si="1"/>
        <v>0</v>
      </c>
    </row>
    <row r="31" spans="1:6" ht="13.2" x14ac:dyDescent="0.25">
      <c r="A31" s="25" t="s">
        <v>7</v>
      </c>
      <c r="B31" s="34"/>
      <c r="C31" s="19"/>
      <c r="D31" s="36">
        <v>0</v>
      </c>
      <c r="E31" s="34"/>
      <c r="F31" s="12">
        <f t="shared" si="1"/>
        <v>0</v>
      </c>
    </row>
    <row r="32" spans="1:6" ht="26.4" x14ac:dyDescent="0.25">
      <c r="A32" s="25" t="s">
        <v>8</v>
      </c>
      <c r="B32" s="34"/>
      <c r="C32" s="19"/>
      <c r="D32" s="36">
        <v>0</v>
      </c>
      <c r="E32" s="34"/>
      <c r="F32" s="12">
        <f t="shared" si="1"/>
        <v>0</v>
      </c>
    </row>
    <row r="33" spans="1:6" ht="11.25" customHeight="1" x14ac:dyDescent="0.3">
      <c r="A33" s="26"/>
      <c r="B33" s="34"/>
      <c r="C33" s="19"/>
      <c r="D33" s="34"/>
      <c r="E33" s="34"/>
      <c r="F33" s="27"/>
    </row>
    <row r="34" spans="1:6" ht="39.6" x14ac:dyDescent="0.25">
      <c r="A34" s="24" t="s">
        <v>22</v>
      </c>
      <c r="B34" s="34"/>
      <c r="C34" s="19"/>
      <c r="D34" s="34"/>
      <c r="E34" s="32">
        <f>SUM(E35:E36)</f>
        <v>0</v>
      </c>
      <c r="F34" s="12">
        <f>SUM(B34:E34)</f>
        <v>0</v>
      </c>
    </row>
    <row r="35" spans="1:6" ht="13.2" x14ac:dyDescent="0.25">
      <c r="A35" s="25" t="s">
        <v>9</v>
      </c>
      <c r="B35" s="34"/>
      <c r="C35" s="19"/>
      <c r="D35" s="34"/>
      <c r="E35" s="33">
        <v>0</v>
      </c>
      <c r="F35" s="12">
        <f>SUM(B35:E35)</f>
        <v>0</v>
      </c>
    </row>
    <row r="36" spans="1:6" ht="26.4" x14ac:dyDescent="0.25">
      <c r="A36" s="25" t="s">
        <v>10</v>
      </c>
      <c r="B36" s="34"/>
      <c r="C36" s="19"/>
      <c r="D36" s="34"/>
      <c r="E36" s="33">
        <v>0</v>
      </c>
      <c r="F36" s="12">
        <f>SUM(B36:E36)</f>
        <v>0</v>
      </c>
    </row>
    <row r="37" spans="1:6" ht="11.25" customHeight="1" x14ac:dyDescent="0.3">
      <c r="A37" s="26"/>
      <c r="B37" s="34"/>
      <c r="C37" s="19"/>
      <c r="D37" s="34"/>
      <c r="E37" s="34"/>
      <c r="F37" s="27"/>
    </row>
    <row r="38" spans="1:6" ht="27" thickBot="1" x14ac:dyDescent="0.35">
      <c r="A38" s="28" t="s">
        <v>23</v>
      </c>
      <c r="B38" s="35">
        <f>B20+B22</f>
        <v>479763120.51999998</v>
      </c>
      <c r="C38" s="29">
        <f>+C20+C27</f>
        <v>2102440376.6100001</v>
      </c>
      <c r="D38" s="35">
        <f>D20+D27</f>
        <v>214797048.47999999</v>
      </c>
      <c r="E38" s="35">
        <f>+E20+E34</f>
        <v>0</v>
      </c>
      <c r="F38" s="30">
        <f>SUM(B38:E38)</f>
        <v>2797000545.6100001</v>
      </c>
    </row>
    <row r="39" spans="1:6" s="6" customFormat="1" ht="13.2" x14ac:dyDescent="0.3">
      <c r="A39" s="17"/>
      <c r="B39" s="21"/>
      <c r="C39" s="21"/>
      <c r="D39" s="21"/>
      <c r="E39" s="21"/>
      <c r="F39" s="21"/>
    </row>
    <row r="40" spans="1:6" s="6" customFormat="1" ht="13.2" x14ac:dyDescent="0.3">
      <c r="A40" s="17"/>
      <c r="B40" s="21"/>
      <c r="C40" s="21"/>
      <c r="D40" s="21"/>
      <c r="E40" s="21"/>
      <c r="F40" s="21"/>
    </row>
    <row r="41" spans="1:6" s="6" customFormat="1" ht="13.2" x14ac:dyDescent="0.3">
      <c r="A41" s="17"/>
      <c r="B41" s="21"/>
      <c r="C41" s="21"/>
      <c r="D41" s="21"/>
      <c r="E41" s="21"/>
      <c r="F41" s="21"/>
    </row>
    <row r="43" spans="1:6" ht="13.8" x14ac:dyDescent="0.3">
      <c r="A43" s="7" t="s">
        <v>25</v>
      </c>
      <c r="B43" s="8"/>
      <c r="C43" s="5" t="s">
        <v>26</v>
      </c>
      <c r="D43" s="5"/>
      <c r="E43" s="5"/>
    </row>
    <row r="44" spans="1:6" ht="13.2" x14ac:dyDescent="0.3">
      <c r="A44" s="9" t="s">
        <v>27</v>
      </c>
      <c r="B44" s="10"/>
      <c r="C44" s="4" t="s">
        <v>28</v>
      </c>
      <c r="D44" s="4"/>
      <c r="E44" s="4"/>
    </row>
    <row r="45" spans="1:6" ht="13.2" x14ac:dyDescent="0.3">
      <c r="A45" s="9" t="s">
        <v>29</v>
      </c>
      <c r="B45" s="10"/>
      <c r="C45" s="4" t="s">
        <v>30</v>
      </c>
      <c r="D45" s="4"/>
      <c r="E45" s="4"/>
    </row>
  </sheetData>
  <sheetProtection formatCells="0" formatColumns="0" formatRows="0" autoFilter="0"/>
  <mergeCells count="4">
    <mergeCell ref="A1:F1"/>
    <mergeCell ref="C43:E43"/>
    <mergeCell ref="C44:E44"/>
    <mergeCell ref="C45:E45"/>
  </mergeCells>
  <pageMargins left="0.31496062992125984" right="0.31496062992125984" top="0.35433070866141736" bottom="0.35433070866141736" header="0.31496062992125984" footer="0.31496062992125984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2025-01-30T21:41:18Z</cp:lastPrinted>
  <dcterms:created xsi:type="dcterms:W3CDTF">2018-11-20T16:40:47Z</dcterms:created>
  <dcterms:modified xsi:type="dcterms:W3CDTF">2025-01-30T22:10:49Z</dcterms:modified>
</cp:coreProperties>
</file>